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3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<sst xmlns="http://schemas.openxmlformats.org/spreadsheetml/2006/main" count="57" uniqueCount="37">
  <si>
    <t>s</t>
  </si>
  <si>
    <t>e</t>
  </si>
  <si>
    <t>G Wright</t>
  </si>
  <si>
    <t>W Brown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</si>
  <si>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</si>
  <si>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</si>
  <si>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</si>
  <si>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</si>
  <si>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</si>
  <si>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</si>
  <si>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</si>
  <si>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</si>
  <si>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</si>
  <si>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</si>
  <si>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</si>
  <si>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</si>
  <si>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Brown</t>
  </si>
  <si>
    <t>total</t>
  </si>
  <si>
    <t>KNOCKOUT COMPETITION</t>
  </si>
  <si>
    <t>J Taylor</t>
  </si>
  <si>
    <t>C McDougall</t>
  </si>
  <si>
    <t>HASTIES LEAGUE 2019</t>
  </si>
  <si>
    <t>O Wardrop</t>
  </si>
  <si>
    <t>G Brown</t>
  </si>
  <si>
    <t>S Malyon</t>
  </si>
  <si>
    <t>1/10</t>
  </si>
  <si>
    <t>8/10</t>
  </si>
  <si>
    <t>15/10</t>
  </si>
  <si>
    <t>22/10</t>
  </si>
  <si>
    <t>29/10</t>
  </si>
  <si>
    <t>5/11</t>
  </si>
  <si>
    <t>19/11</t>
  </si>
  <si>
    <t>8/12</t>
  </si>
  <si>
    <t>10/12</t>
  </si>
  <si>
    <t>Opening Bonspiel</t>
  </si>
  <si>
    <t>Pairs</t>
  </si>
  <si>
    <t>Kim Thomson, Dick Kuyt, Brian Lorraine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</si>
</sst>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[$-809]dddd\,\ d\ mmmm\ yy"/>
  </numFmts>
  <fonts count="42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50" zoomScaleNormal="150" workbookViewId="0" topLeftCell="A1">
      <selection activeCell="Q18" sqref="Q18"/>
    </sheetView>
  </sheetViews>
  <sheetFormatPr defaultColWidth="8.8515625" defaultRowHeight="12.75"/>
  <cols>
    <col min="1" max="1" width="8.8515625" style="0" customWidth="1"/>
    <col min="2" max="15" width="5.7109375" style="0" customWidth="1"/>
  </cols>
  <sheetData>
    <row r="1" spans="1:18" ht="12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3" spans="1:18" ht="12">
      <c r="A3" s="41">
        <v>43740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7" ht="12">
      <c r="B4" s="40">
        <v>1</v>
      </c>
      <c r="C4" s="40"/>
      <c r="D4" s="40">
        <v>2</v>
      </c>
      <c r="E4" s="40"/>
      <c r="F4" s="40">
        <v>3</v>
      </c>
      <c r="G4" s="40"/>
      <c r="H4" s="40">
        <v>4</v>
      </c>
      <c r="I4" s="40"/>
      <c r="J4" s="40">
        <v>5</v>
      </c>
      <c r="K4" s="40"/>
      <c r="L4" s="40">
        <v>6</v>
      </c>
      <c r="M4" s="40"/>
      <c r="N4" s="40">
        <v>7</v>
      </c>
      <c r="O4" s="40"/>
      <c r="P4" s="1" t="s">
        <v>6</v>
      </c>
      <c r="Q4" s="1" t="s">
        <v>7</v>
      </c>
    </row>
    <row r="5" spans="2:17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/>
      <c r="Q5" s="4"/>
    </row>
    <row r="6" spans="1:17" ht="12">
      <c r="A6">
        <v>1</v>
      </c>
      <c r="B6" s="5"/>
      <c r="C6" s="6"/>
      <c r="D6" s="4"/>
      <c r="E6" s="7"/>
      <c r="F6" s="4"/>
      <c r="G6" s="7"/>
      <c r="H6" s="4"/>
      <c r="I6" s="7"/>
      <c r="J6" s="4"/>
      <c r="K6" s="7"/>
      <c r="L6" s="4"/>
      <c r="M6" s="7"/>
      <c r="N6" s="4">
        <v>10</v>
      </c>
      <c r="O6" s="7">
        <v>4</v>
      </c>
      <c r="P6" s="4">
        <f aca="true" t="shared" si="0" ref="P6:P12">C6+E6+G6+I6+K6+M6+O6</f>
        <v>4</v>
      </c>
      <c r="Q6" s="4">
        <f>(B6+D6+F6+H6+J6+L6+N6)-(B6+B7+B8+B9+B10+B11+B12)</f>
        <v>6</v>
      </c>
    </row>
    <row r="7" spans="1:17" ht="12">
      <c r="A7">
        <v>2</v>
      </c>
      <c r="B7" s="4"/>
      <c r="C7" s="7"/>
      <c r="D7" s="5"/>
      <c r="E7" s="8"/>
      <c r="F7" s="4"/>
      <c r="G7" s="7"/>
      <c r="H7" s="4"/>
      <c r="I7" s="7"/>
      <c r="J7" s="4"/>
      <c r="K7" s="7"/>
      <c r="L7" s="4">
        <v>3</v>
      </c>
      <c r="M7" s="7">
        <v>2</v>
      </c>
      <c r="N7" s="4"/>
      <c r="O7" s="7"/>
      <c r="P7" s="4">
        <f t="shared" si="0"/>
        <v>2</v>
      </c>
      <c r="Q7" s="4">
        <f>(B7+F7+H7+J7+L7+N7)-(D6+D8+D9+D10+D11+D12)</f>
        <v>-7</v>
      </c>
    </row>
    <row r="8" spans="1:17" ht="12">
      <c r="A8">
        <v>3</v>
      </c>
      <c r="B8" s="4"/>
      <c r="C8" s="7"/>
      <c r="D8" s="4"/>
      <c r="E8" s="7"/>
      <c r="F8" s="9"/>
      <c r="G8" s="10"/>
      <c r="H8" s="4"/>
      <c r="I8" s="7"/>
      <c r="J8" s="4">
        <v>4</v>
      </c>
      <c r="K8" s="7">
        <v>3</v>
      </c>
      <c r="L8" s="4"/>
      <c r="M8" s="7"/>
      <c r="N8" s="4"/>
      <c r="O8" s="7"/>
      <c r="P8" s="4">
        <f t="shared" si="0"/>
        <v>3</v>
      </c>
      <c r="Q8" s="4">
        <f>(B8+D8+H8+J8+L8+N8)-(F6+F7+F9+F10+F11+F12)</f>
        <v>-6</v>
      </c>
    </row>
    <row r="9" spans="1:17" ht="12">
      <c r="A9">
        <v>4</v>
      </c>
      <c r="B9" s="4"/>
      <c r="C9" s="7"/>
      <c r="D9" s="4"/>
      <c r="E9" s="7"/>
      <c r="F9" s="4"/>
      <c r="G9" s="7"/>
      <c r="H9" s="5"/>
      <c r="I9" s="8"/>
      <c r="J9" s="4"/>
      <c r="K9" s="7"/>
      <c r="L9" s="4"/>
      <c r="M9" s="7"/>
      <c r="N9" s="4"/>
      <c r="O9" s="7"/>
      <c r="P9" s="4">
        <f t="shared" si="0"/>
        <v>0</v>
      </c>
      <c r="Q9" s="4">
        <f>(B9+D9+F9+J9+L9+N9)-(H6+H7+H8+H10+H11+H12)</f>
        <v>0</v>
      </c>
    </row>
    <row r="10" spans="1:17" ht="12">
      <c r="A10">
        <v>5</v>
      </c>
      <c r="B10" s="4"/>
      <c r="C10" s="7"/>
      <c r="D10" s="4"/>
      <c r="E10" s="7"/>
      <c r="F10" s="4">
        <v>10</v>
      </c>
      <c r="G10" s="7">
        <v>5</v>
      </c>
      <c r="H10" s="4"/>
      <c r="I10" s="7"/>
      <c r="J10" s="5"/>
      <c r="K10" s="8"/>
      <c r="L10" s="4"/>
      <c r="M10" s="7"/>
      <c r="N10" s="4"/>
      <c r="O10" s="7"/>
      <c r="P10" s="4">
        <f t="shared" si="0"/>
        <v>5</v>
      </c>
      <c r="Q10" s="4">
        <f>(B10+D10+F10+H10+L10+N10)-(J6+J7+J8+J9+J11+J12)</f>
        <v>6</v>
      </c>
    </row>
    <row r="11" spans="1:17" ht="12">
      <c r="A11">
        <v>6</v>
      </c>
      <c r="B11" s="4"/>
      <c r="C11" s="7"/>
      <c r="D11" s="4">
        <v>10</v>
      </c>
      <c r="E11" s="7">
        <v>6</v>
      </c>
      <c r="F11" s="4"/>
      <c r="G11" s="7"/>
      <c r="H11" s="4"/>
      <c r="I11" s="7"/>
      <c r="J11" s="4"/>
      <c r="K11" s="7"/>
      <c r="L11" s="5"/>
      <c r="M11" s="8"/>
      <c r="N11" s="4"/>
      <c r="O11" s="7"/>
      <c r="P11" s="4">
        <f t="shared" si="0"/>
        <v>6</v>
      </c>
      <c r="Q11" s="4">
        <f>(B11+D11+F11+H11+J11+N11)-(L6+L7+L8+L9+L10+L12)</f>
        <v>7</v>
      </c>
    </row>
    <row r="12" spans="1:17" ht="12">
      <c r="A12">
        <v>7</v>
      </c>
      <c r="B12" s="4">
        <v>4</v>
      </c>
      <c r="C12" s="7">
        <v>3</v>
      </c>
      <c r="D12" s="4"/>
      <c r="E12" s="7"/>
      <c r="F12" s="4"/>
      <c r="G12" s="7"/>
      <c r="H12" s="4"/>
      <c r="I12" s="7"/>
      <c r="J12" s="4"/>
      <c r="K12" s="7"/>
      <c r="L12" s="4"/>
      <c r="M12" s="7"/>
      <c r="N12" s="5"/>
      <c r="O12" s="8"/>
      <c r="P12" s="4">
        <f t="shared" si="0"/>
        <v>3</v>
      </c>
      <c r="Q12" s="4">
        <f>(B12+D12+F12+H12+J12+L12)-(N6+N7+N8+N9+N10+N11)</f>
        <v>-6</v>
      </c>
    </row>
    <row r="13" spans="1:17" ht="12">
      <c r="A13" s="2"/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3"/>
      <c r="O13" s="14"/>
      <c r="P13" s="11"/>
      <c r="Q13" s="11"/>
    </row>
    <row r="14" spans="2:15" ht="12">
      <c r="B14" s="3"/>
      <c r="C14" s="3"/>
      <c r="D14" s="36" t="s">
        <v>8</v>
      </c>
      <c r="E14" s="36"/>
      <c r="F14" s="36" t="s">
        <v>9</v>
      </c>
      <c r="G14" s="36"/>
      <c r="H14" s="36" t="s">
        <v>10</v>
      </c>
      <c r="I14" s="36"/>
      <c r="J14" s="36" t="s">
        <v>11</v>
      </c>
      <c r="K14" s="36"/>
      <c r="L14" s="32" t="s">
        <v>12</v>
      </c>
      <c r="M14" s="32"/>
      <c r="N14" s="3" t="s">
        <v>6</v>
      </c>
      <c r="O14" s="3" t="s">
        <v>13</v>
      </c>
    </row>
    <row r="15" spans="1:15" ht="12">
      <c r="A15">
        <v>1</v>
      </c>
      <c r="B15" s="35" t="s">
        <v>16</v>
      </c>
      <c r="C15" s="35"/>
      <c r="D15" s="36">
        <f aca="true" t="shared" si="1" ref="D15:D20">F15+H15+J15</f>
        <v>1</v>
      </c>
      <c r="E15" s="36"/>
      <c r="F15" s="36">
        <v>1</v>
      </c>
      <c r="G15" s="36"/>
      <c r="H15" s="36">
        <v>0</v>
      </c>
      <c r="I15" s="36"/>
      <c r="J15" s="36">
        <v>0</v>
      </c>
      <c r="K15" s="36"/>
      <c r="L15" s="32">
        <f>(2*F15)+H15</f>
        <v>2</v>
      </c>
      <c r="M15" s="32"/>
      <c r="N15" s="4">
        <f>P6</f>
        <v>4</v>
      </c>
      <c r="O15" s="4">
        <f>Q6</f>
        <v>6</v>
      </c>
    </row>
    <row r="16" spans="1:15" ht="12">
      <c r="A16">
        <v>2</v>
      </c>
      <c r="B16" s="35" t="s">
        <v>19</v>
      </c>
      <c r="C16" s="35"/>
      <c r="D16" s="36">
        <f t="shared" si="1"/>
        <v>1</v>
      </c>
      <c r="E16" s="36"/>
      <c r="F16" s="36">
        <v>0</v>
      </c>
      <c r="G16" s="36"/>
      <c r="H16" s="36">
        <v>0</v>
      </c>
      <c r="I16" s="36"/>
      <c r="J16" s="36">
        <v>1</v>
      </c>
      <c r="K16" s="36"/>
      <c r="L16" s="32">
        <f aca="true" t="shared" si="2" ref="L16:L21">(2*F16)+H16</f>
        <v>0</v>
      </c>
      <c r="M16" s="32"/>
      <c r="N16" s="4">
        <f aca="true" t="shared" si="3" ref="N16:N21">P7</f>
        <v>2</v>
      </c>
      <c r="O16" s="4">
        <f aca="true" t="shared" si="4" ref="O16:O21">Q7</f>
        <v>-7</v>
      </c>
    </row>
    <row r="17" spans="1:15" ht="12">
      <c r="A17">
        <v>3</v>
      </c>
      <c r="B17" s="35" t="s">
        <v>3</v>
      </c>
      <c r="C17" s="35"/>
      <c r="D17" s="36">
        <f>F17+H17+J17</f>
        <v>1</v>
      </c>
      <c r="E17" s="36"/>
      <c r="F17" s="36">
        <v>0</v>
      </c>
      <c r="G17" s="36"/>
      <c r="H17" s="36">
        <v>0</v>
      </c>
      <c r="I17" s="36"/>
      <c r="J17" s="36">
        <v>1</v>
      </c>
      <c r="K17" s="36"/>
      <c r="L17" s="32">
        <f t="shared" si="2"/>
        <v>0</v>
      </c>
      <c r="M17" s="32"/>
      <c r="N17" s="4">
        <f t="shared" si="3"/>
        <v>3</v>
      </c>
      <c r="O17" s="4">
        <f t="shared" si="4"/>
        <v>-6</v>
      </c>
    </row>
    <row r="18" spans="1:15" ht="12">
      <c r="A18">
        <v>4</v>
      </c>
      <c r="B18" s="35" t="s">
        <v>5</v>
      </c>
      <c r="C18" s="35"/>
      <c r="D18" s="36">
        <f>F18+H18+J18</f>
        <v>0</v>
      </c>
      <c r="E18" s="36"/>
      <c r="F18" s="36">
        <v>0</v>
      </c>
      <c r="G18" s="36"/>
      <c r="H18" s="36">
        <v>0</v>
      </c>
      <c r="I18" s="36"/>
      <c r="J18" s="36">
        <v>0</v>
      </c>
      <c r="K18" s="36"/>
      <c r="L18" s="32">
        <f t="shared" si="2"/>
        <v>0</v>
      </c>
      <c r="M18" s="32"/>
      <c r="N18" s="4">
        <f t="shared" si="3"/>
        <v>0</v>
      </c>
      <c r="O18" s="4">
        <f t="shared" si="4"/>
        <v>0</v>
      </c>
    </row>
    <row r="19" spans="1:15" ht="12">
      <c r="A19">
        <v>5</v>
      </c>
      <c r="B19" s="33" t="s">
        <v>22</v>
      </c>
      <c r="C19" s="33"/>
      <c r="D19" s="36">
        <f t="shared" si="1"/>
        <v>1</v>
      </c>
      <c r="E19" s="36"/>
      <c r="F19" s="36">
        <v>1</v>
      </c>
      <c r="G19" s="36"/>
      <c r="H19" s="36">
        <v>0</v>
      </c>
      <c r="I19" s="36"/>
      <c r="J19" s="36">
        <v>0</v>
      </c>
      <c r="K19" s="36"/>
      <c r="L19" s="32">
        <f t="shared" si="2"/>
        <v>2</v>
      </c>
      <c r="M19" s="32"/>
      <c r="N19" s="4">
        <f t="shared" si="3"/>
        <v>5</v>
      </c>
      <c r="O19" s="4">
        <f t="shared" si="4"/>
        <v>6</v>
      </c>
    </row>
    <row r="20" spans="1:15" ht="12">
      <c r="A20">
        <v>6</v>
      </c>
      <c r="B20" s="35" t="s">
        <v>4</v>
      </c>
      <c r="C20" s="35"/>
      <c r="D20" s="36">
        <f t="shared" si="1"/>
        <v>1</v>
      </c>
      <c r="E20" s="36"/>
      <c r="F20" s="36">
        <v>1</v>
      </c>
      <c r="G20" s="36"/>
      <c r="H20" s="36">
        <v>0</v>
      </c>
      <c r="I20" s="36"/>
      <c r="J20" s="36">
        <v>0</v>
      </c>
      <c r="K20" s="36"/>
      <c r="L20" s="32">
        <f t="shared" si="2"/>
        <v>2</v>
      </c>
      <c r="M20" s="32"/>
      <c r="N20" s="4">
        <f t="shared" si="3"/>
        <v>6</v>
      </c>
      <c r="O20" s="4">
        <f>Q11</f>
        <v>7</v>
      </c>
    </row>
    <row r="21" spans="1:15" ht="12">
      <c r="A21">
        <v>7</v>
      </c>
      <c r="B21" s="35" t="s">
        <v>23</v>
      </c>
      <c r="C21" s="35"/>
      <c r="D21" s="36">
        <f>F21+H21+J21</f>
        <v>1</v>
      </c>
      <c r="E21" s="36"/>
      <c r="F21" s="36">
        <v>0</v>
      </c>
      <c r="G21" s="36"/>
      <c r="H21" s="36">
        <v>0</v>
      </c>
      <c r="I21" s="36"/>
      <c r="J21" s="36">
        <v>1</v>
      </c>
      <c r="K21" s="36"/>
      <c r="L21" s="32">
        <f t="shared" si="2"/>
        <v>0</v>
      </c>
      <c r="M21" s="32"/>
      <c r="N21" s="4">
        <f t="shared" si="3"/>
        <v>3</v>
      </c>
      <c r="O21" s="4">
        <f t="shared" si="4"/>
        <v>-6</v>
      </c>
    </row>
    <row r="22" ht="12.75" thickBot="1"/>
    <row r="23" spans="1:18" ht="12">
      <c r="A23" t="s">
        <v>15</v>
      </c>
      <c r="B23" s="26" t="s">
        <v>25</v>
      </c>
      <c r="C23" s="26" t="s">
        <v>26</v>
      </c>
      <c r="D23" s="26" t="s">
        <v>27</v>
      </c>
      <c r="E23" s="26" t="s">
        <v>28</v>
      </c>
      <c r="F23" s="26" t="s">
        <v>29</v>
      </c>
      <c r="G23" s="26" t="s">
        <v>30</v>
      </c>
      <c r="H23" s="26" t="s">
        <v>31</v>
      </c>
      <c r="I23" s="26" t="s">
        <v>32</v>
      </c>
      <c r="J23" s="26" t="s">
        <v>33</v>
      </c>
      <c r="K23" s="26"/>
      <c r="L23" s="26"/>
      <c r="M23" s="26"/>
      <c r="N23" s="15" t="s">
        <v>17</v>
      </c>
      <c r="P23" s="37" t="s">
        <v>14</v>
      </c>
      <c r="Q23" s="38"/>
      <c r="R23" s="39"/>
    </row>
    <row r="24" spans="1:18" ht="12">
      <c r="A24">
        <v>1</v>
      </c>
      <c r="B24" s="3">
        <v>0</v>
      </c>
      <c r="C24" s="3"/>
      <c r="D24" s="27"/>
      <c r="E24" s="3"/>
      <c r="F24" s="27"/>
      <c r="G24" s="3"/>
      <c r="H24" s="27"/>
      <c r="I24" s="3"/>
      <c r="J24" s="3"/>
      <c r="K24" s="3"/>
      <c r="L24" s="3"/>
      <c r="M24" s="3"/>
      <c r="N24" s="1">
        <f>SUM(B24:M24)</f>
        <v>0</v>
      </c>
      <c r="P24" s="35" t="s">
        <v>16</v>
      </c>
      <c r="Q24" s="35"/>
      <c r="R24" s="3">
        <f aca="true" t="shared" si="5" ref="R24:R30">L15</f>
        <v>2</v>
      </c>
    </row>
    <row r="25" spans="1:18" ht="12">
      <c r="A25">
        <v>2</v>
      </c>
      <c r="B25" s="3">
        <v>0</v>
      </c>
      <c r="C25" s="27"/>
      <c r="D25" s="3"/>
      <c r="E25" s="3"/>
      <c r="F25" s="27"/>
      <c r="G25" s="3"/>
      <c r="H25" s="3"/>
      <c r="I25" s="3"/>
      <c r="J25" s="27"/>
      <c r="K25" s="3"/>
      <c r="L25" s="3"/>
      <c r="M25" s="3"/>
      <c r="N25" s="1">
        <f aca="true" t="shared" si="6" ref="N25:N30">SUM(B25:M25)</f>
        <v>0</v>
      </c>
      <c r="P25" s="35" t="s">
        <v>19</v>
      </c>
      <c r="Q25" s="35"/>
      <c r="R25" s="3">
        <f t="shared" si="5"/>
        <v>0</v>
      </c>
    </row>
    <row r="26" spans="1:18" ht="12">
      <c r="A26">
        <v>3</v>
      </c>
      <c r="B26" s="3">
        <v>0</v>
      </c>
      <c r="C26" s="3"/>
      <c r="D26" s="3"/>
      <c r="E26" s="27"/>
      <c r="F26" s="3"/>
      <c r="G26" s="27"/>
      <c r="H26" s="3"/>
      <c r="I26" s="27"/>
      <c r="J26" s="3"/>
      <c r="K26" s="3"/>
      <c r="L26" s="3"/>
      <c r="M26" s="3"/>
      <c r="N26" s="1">
        <f t="shared" si="6"/>
        <v>0</v>
      </c>
      <c r="P26" s="35" t="s">
        <v>3</v>
      </c>
      <c r="Q26" s="35"/>
      <c r="R26" s="3">
        <f t="shared" si="5"/>
        <v>0</v>
      </c>
    </row>
    <row r="27" spans="1:18" ht="12">
      <c r="A27">
        <v>4</v>
      </c>
      <c r="B27" s="27"/>
      <c r="C27" s="3"/>
      <c r="D27" s="3"/>
      <c r="E27" s="27"/>
      <c r="F27" s="3"/>
      <c r="G27" s="3"/>
      <c r="H27" s="27"/>
      <c r="I27" s="3"/>
      <c r="J27" s="3"/>
      <c r="K27" s="3"/>
      <c r="L27" s="3"/>
      <c r="M27" s="3"/>
      <c r="N27" s="1">
        <f t="shared" si="6"/>
        <v>0</v>
      </c>
      <c r="P27" s="33" t="s">
        <v>5</v>
      </c>
      <c r="Q27" s="33"/>
      <c r="R27" s="3">
        <f t="shared" si="5"/>
        <v>0</v>
      </c>
    </row>
    <row r="28" spans="1:18" ht="12">
      <c r="A28">
        <v>5</v>
      </c>
      <c r="B28" s="3">
        <v>0</v>
      </c>
      <c r="C28" s="27"/>
      <c r="D28" s="3"/>
      <c r="E28" s="3"/>
      <c r="F28" s="27"/>
      <c r="G28" s="3"/>
      <c r="H28" s="27"/>
      <c r="I28" s="3"/>
      <c r="J28" s="3"/>
      <c r="K28" s="3"/>
      <c r="L28" s="3"/>
      <c r="M28" s="3"/>
      <c r="N28" s="1">
        <f t="shared" si="6"/>
        <v>0</v>
      </c>
      <c r="P28" s="33" t="s">
        <v>22</v>
      </c>
      <c r="Q28" s="33"/>
      <c r="R28" s="3">
        <f t="shared" si="5"/>
        <v>2</v>
      </c>
    </row>
    <row r="29" spans="1:18" ht="12">
      <c r="A29">
        <v>6</v>
      </c>
      <c r="B29" s="3">
        <v>1</v>
      </c>
      <c r="C29" s="3"/>
      <c r="D29" s="3"/>
      <c r="E29" s="27"/>
      <c r="F29" s="3"/>
      <c r="G29" s="27"/>
      <c r="H29" s="3"/>
      <c r="I29" s="27"/>
      <c r="J29" s="3"/>
      <c r="K29" s="3"/>
      <c r="L29" s="3"/>
      <c r="M29" s="3"/>
      <c r="N29" s="1">
        <f t="shared" si="6"/>
        <v>1</v>
      </c>
      <c r="P29" s="33" t="s">
        <v>4</v>
      </c>
      <c r="Q29" s="33"/>
      <c r="R29" s="3">
        <f t="shared" si="5"/>
        <v>2</v>
      </c>
    </row>
    <row r="30" spans="1:18" ht="12">
      <c r="A30">
        <v>7</v>
      </c>
      <c r="B30" s="3">
        <v>2</v>
      </c>
      <c r="C30" s="27"/>
      <c r="D30" s="3"/>
      <c r="E30" s="3"/>
      <c r="F30" s="3"/>
      <c r="G30" s="27"/>
      <c r="H30" s="3"/>
      <c r="I30" s="27"/>
      <c r="J30" s="3"/>
      <c r="K30" s="3"/>
      <c r="L30" s="3"/>
      <c r="M30" s="3"/>
      <c r="N30" s="1">
        <f t="shared" si="6"/>
        <v>2</v>
      </c>
      <c r="P30" s="34" t="s">
        <v>23</v>
      </c>
      <c r="Q30" s="34"/>
      <c r="R30" s="3">
        <f t="shared" si="5"/>
        <v>0</v>
      </c>
    </row>
    <row r="31" spans="16:18" ht="12">
      <c r="P31" s="34" t="s">
        <v>2</v>
      </c>
      <c r="Q31" s="34"/>
      <c r="R31" s="3">
        <f>0.75*L15</f>
        <v>1.5</v>
      </c>
    </row>
    <row r="32" spans="16:18" ht="12">
      <c r="P32" s="28" t="s">
        <v>24</v>
      </c>
      <c r="Q32" s="29"/>
      <c r="R32" s="3">
        <v>0</v>
      </c>
    </row>
    <row r="33" spans="2:18" ht="12">
      <c r="B33" t="s">
        <v>34</v>
      </c>
      <c r="E33" t="s">
        <v>36</v>
      </c>
      <c r="P33" s="28" t="s">
        <v>20</v>
      </c>
      <c r="Q33" s="29"/>
      <c r="R33" s="3">
        <f>0.75*L16</f>
        <v>0</v>
      </c>
    </row>
    <row r="34" spans="2:18" ht="12">
      <c r="B34" t="s">
        <v>35</v>
      </c>
      <c r="P34" s="30"/>
      <c r="Q34" s="31"/>
      <c r="R34" s="3"/>
    </row>
  </sheetData>
  <sheetProtection/>
  <mergeCells count="68">
    <mergeCell ref="B15:C15"/>
    <mergeCell ref="B16:C16"/>
    <mergeCell ref="B17:C17"/>
    <mergeCell ref="B18:C18"/>
    <mergeCell ref="B19:C19"/>
    <mergeCell ref="B20:C20"/>
    <mergeCell ref="B21:C21"/>
    <mergeCell ref="L4:M4"/>
    <mergeCell ref="N4:O4"/>
    <mergeCell ref="J14:K14"/>
    <mergeCell ref="L14:M14"/>
    <mergeCell ref="P33:Q33"/>
    <mergeCell ref="D15:E15"/>
    <mergeCell ref="D16:E16"/>
    <mergeCell ref="D17:E17"/>
    <mergeCell ref="D18:E18"/>
    <mergeCell ref="A1:R1"/>
    <mergeCell ref="A3:R3"/>
    <mergeCell ref="B4:C4"/>
    <mergeCell ref="D4:E4"/>
    <mergeCell ref="F4:G4"/>
    <mergeCell ref="H4:I4"/>
    <mergeCell ref="J4:K4"/>
    <mergeCell ref="D14:E14"/>
    <mergeCell ref="F14:G14"/>
    <mergeCell ref="H18:I18"/>
    <mergeCell ref="D19:E19"/>
    <mergeCell ref="D20:E20"/>
    <mergeCell ref="D21:E21"/>
    <mergeCell ref="F15:G15"/>
    <mergeCell ref="F16:G16"/>
    <mergeCell ref="F17:G17"/>
    <mergeCell ref="F18:G18"/>
    <mergeCell ref="F19:G19"/>
    <mergeCell ref="F20:G20"/>
    <mergeCell ref="F21:G21"/>
    <mergeCell ref="H19:I19"/>
    <mergeCell ref="H20:I20"/>
    <mergeCell ref="H21:I21"/>
    <mergeCell ref="J21:K21"/>
    <mergeCell ref="L19:M19"/>
    <mergeCell ref="H15:I15"/>
    <mergeCell ref="H14:I14"/>
    <mergeCell ref="H16:I16"/>
    <mergeCell ref="H17:I17"/>
    <mergeCell ref="L15:M15"/>
    <mergeCell ref="L16:M16"/>
    <mergeCell ref="L17:M17"/>
    <mergeCell ref="P26:Q26"/>
    <mergeCell ref="P27:Q27"/>
    <mergeCell ref="L18:M18"/>
    <mergeCell ref="J15:K15"/>
    <mergeCell ref="J16:K16"/>
    <mergeCell ref="J17:K17"/>
    <mergeCell ref="J18:K18"/>
    <mergeCell ref="P23:R23"/>
    <mergeCell ref="J19:K19"/>
    <mergeCell ref="J20:K20"/>
    <mergeCell ref="P32:Q32"/>
    <mergeCell ref="P34:Q34"/>
    <mergeCell ref="L20:M20"/>
    <mergeCell ref="L21:M21"/>
    <mergeCell ref="P28:Q28"/>
    <mergeCell ref="P29:Q29"/>
    <mergeCell ref="P30:Q30"/>
    <mergeCell ref="P31:Q31"/>
    <mergeCell ref="P24:Q24"/>
    <mergeCell ref="P25:Q25"/>
  </mergeCells>
  <printOptions/>
  <pageMargins left="0.7500000000000001" right="0.7500000000000001" top="1" bottom="1" header="0.5" footer="0.5"/>
  <pageSetup horizontalDpi="600" verticalDpi="600" orientation="landscape" paperSize="9"/>
  <ignoredErrors>
    <ignoredError sqref="P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2">
      <selection activeCell="G31" sqref="G31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5" spans="2:22" ht="12">
      <c r="B5" s="11"/>
      <c r="C5" s="11"/>
      <c r="D5" s="11"/>
      <c r="E5" s="11"/>
      <c r="F5" s="11"/>
      <c r="G5" s="11"/>
      <c r="H5" s="2"/>
      <c r="I5" s="2"/>
      <c r="J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21"/>
      <c r="N6" s="2"/>
      <c r="O6" s="2"/>
      <c r="P6" s="2"/>
      <c r="Q6" s="2"/>
      <c r="R6" s="2"/>
      <c r="S6" s="2"/>
      <c r="T6" s="2"/>
      <c r="U6" s="2"/>
      <c r="V6" s="21"/>
    </row>
    <row r="7" spans="2:22" ht="12">
      <c r="B7" s="22"/>
      <c r="C7" s="22"/>
      <c r="D7" s="2"/>
      <c r="E7" s="2"/>
      <c r="F7" s="2"/>
      <c r="G7" s="2"/>
      <c r="H7" s="2"/>
      <c r="I7" s="2"/>
      <c r="J7" s="21"/>
      <c r="N7" s="22"/>
      <c r="O7" s="22"/>
      <c r="P7" s="2"/>
      <c r="Q7" s="2"/>
      <c r="R7" s="2"/>
      <c r="S7" s="2"/>
      <c r="T7" s="2"/>
      <c r="U7" s="2"/>
      <c r="V7" s="21"/>
    </row>
    <row r="8" spans="2:22" ht="12">
      <c r="B8" s="2"/>
      <c r="C8" s="2"/>
      <c r="D8" s="22"/>
      <c r="E8" s="22"/>
      <c r="F8" s="2"/>
      <c r="G8" s="2"/>
      <c r="H8" s="2"/>
      <c r="I8" s="2"/>
      <c r="J8" s="21"/>
      <c r="N8" s="2"/>
      <c r="O8" s="2"/>
      <c r="P8" s="22"/>
      <c r="Q8" s="22"/>
      <c r="R8" s="2"/>
      <c r="S8" s="2"/>
      <c r="T8" s="2"/>
      <c r="U8" s="2"/>
      <c r="V8" s="21"/>
    </row>
    <row r="9" spans="2:22" ht="12">
      <c r="B9" s="2"/>
      <c r="C9" s="2"/>
      <c r="D9" s="2"/>
      <c r="E9" s="2"/>
      <c r="F9" s="22"/>
      <c r="G9" s="22"/>
      <c r="H9" s="2"/>
      <c r="I9" s="2"/>
      <c r="J9" s="21"/>
      <c r="N9" s="2"/>
      <c r="O9" s="2"/>
      <c r="P9" s="2"/>
      <c r="Q9" s="2"/>
      <c r="R9" s="22"/>
      <c r="S9" s="22"/>
      <c r="T9" s="2"/>
      <c r="U9" s="2"/>
      <c r="V9" s="21"/>
    </row>
    <row r="15" spans="1:23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7" spans="2:21" ht="12">
      <c r="B17" s="42"/>
      <c r="C17" s="42"/>
      <c r="H17" s="42"/>
      <c r="I17" s="42"/>
      <c r="N17" s="42"/>
      <c r="O17" s="42"/>
      <c r="T17" s="42"/>
      <c r="U17" s="42"/>
    </row>
    <row r="19" ht="12">
      <c r="H19" s="16"/>
    </row>
    <row r="21" ht="12">
      <c r="N21" s="16"/>
    </row>
    <row r="23" ht="12">
      <c r="H23" s="16"/>
    </row>
    <row r="25" ht="12">
      <c r="N25" s="16"/>
    </row>
    <row r="27" spans="2:23" ht="1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9" ht="12">
      <c r="H29" s="16"/>
    </row>
    <row r="31" ht="12">
      <c r="N31" s="16"/>
    </row>
    <row r="33" ht="12">
      <c r="H33" s="16"/>
    </row>
    <row r="35" ht="12">
      <c r="N35" s="16"/>
    </row>
  </sheetData>
  <sheetProtection/>
  <mergeCells count="6"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8" sqref="G8"/>
    </sheetView>
  </sheetViews>
  <sheetFormatPr defaultColWidth="8.8515625" defaultRowHeight="12.75"/>
  <cols>
    <col min="1" max="16384" width="8.8515625" style="18" customWidth="1"/>
  </cols>
  <sheetData>
    <row r="1" spans="1:8" ht="16.5">
      <c r="A1" s="23"/>
      <c r="B1" s="23"/>
      <c r="C1" s="23"/>
      <c r="D1" s="23"/>
      <c r="E1" s="23"/>
      <c r="F1" s="23"/>
      <c r="G1" s="23"/>
      <c r="H1" s="23"/>
    </row>
    <row r="2" spans="1:8" ht="16.5">
      <c r="A2" s="23"/>
      <c r="B2" s="23"/>
      <c r="C2" s="23"/>
      <c r="D2" s="20"/>
      <c r="E2" s="20"/>
      <c r="F2" s="19"/>
      <c r="G2" s="11"/>
      <c r="H2" s="23"/>
    </row>
    <row r="3" spans="1:8" ht="16.5">
      <c r="A3" s="23"/>
      <c r="B3" s="23"/>
      <c r="C3" s="23"/>
      <c r="D3" s="19"/>
      <c r="E3" s="19"/>
      <c r="F3" s="19"/>
      <c r="G3" s="23"/>
      <c r="H3" s="23"/>
    </row>
    <row r="4" spans="1:8" ht="16.5">
      <c r="A4" s="23"/>
      <c r="B4" s="23"/>
      <c r="C4" s="23"/>
      <c r="D4" s="19"/>
      <c r="E4" s="19"/>
      <c r="F4" s="19"/>
      <c r="G4" s="23"/>
      <c r="H4" s="23"/>
    </row>
    <row r="5" spans="1:8" ht="16.5">
      <c r="A5" s="23"/>
      <c r="B5" s="23"/>
      <c r="C5" s="23"/>
      <c r="D5" s="19"/>
      <c r="E5" s="19"/>
      <c r="F5" s="19"/>
      <c r="G5" s="23"/>
      <c r="H5" s="23"/>
    </row>
    <row r="6" spans="1:8" ht="16.5">
      <c r="A6" s="23"/>
      <c r="B6" s="23"/>
      <c r="C6" s="23"/>
      <c r="D6" s="19"/>
      <c r="E6" s="19"/>
      <c r="F6" s="19"/>
      <c r="G6" s="23"/>
      <c r="H6" s="23"/>
    </row>
    <row r="7" spans="1:8" ht="16.5">
      <c r="A7" s="23"/>
      <c r="B7" s="23"/>
      <c r="C7" s="23"/>
      <c r="D7" s="19"/>
      <c r="E7" s="19"/>
      <c r="F7" s="19"/>
      <c r="G7" s="23"/>
      <c r="H7" s="23"/>
    </row>
    <row r="8" spans="1:8" ht="16.5">
      <c r="A8" s="23"/>
      <c r="B8" s="23"/>
      <c r="C8" s="23"/>
      <c r="D8" s="23"/>
      <c r="E8" s="23"/>
      <c r="F8" s="23"/>
      <c r="G8" s="23"/>
      <c r="H8" s="23"/>
    </row>
    <row r="9" spans="1:8" ht="16.5">
      <c r="A9" s="23"/>
      <c r="B9" s="23"/>
      <c r="C9" s="23"/>
      <c r="D9" s="23"/>
      <c r="E9" s="23"/>
      <c r="F9" s="23"/>
      <c r="G9" s="23"/>
      <c r="H9" s="23"/>
    </row>
    <row r="10" spans="1:8" ht="16.5">
      <c r="A10" s="23"/>
      <c r="B10" s="23"/>
      <c r="C10" s="23"/>
      <c r="D10" s="23"/>
      <c r="E10" s="23"/>
      <c r="F10" s="23"/>
      <c r="G10" s="23"/>
      <c r="H10" s="23"/>
    </row>
    <row r="11" spans="1:8" ht="16.5">
      <c r="A11" s="23"/>
      <c r="B11" s="23"/>
      <c r="C11" s="23"/>
      <c r="D11" s="23"/>
      <c r="E11" s="23"/>
      <c r="F11" s="23"/>
      <c r="G11" s="23"/>
      <c r="H11" s="23"/>
    </row>
    <row r="12" spans="1:8" ht="16.5">
      <c r="A12" s="23"/>
      <c r="B12" s="23"/>
      <c r="C12" s="23"/>
      <c r="D12" s="23"/>
      <c r="E12" s="23"/>
      <c r="F12" s="23"/>
      <c r="G12" s="23"/>
      <c r="H12" s="23"/>
    </row>
    <row r="13" spans="1:8" ht="16.5">
      <c r="A13" s="23"/>
      <c r="B13" s="23"/>
      <c r="C13" s="23"/>
      <c r="D13" s="23"/>
      <c r="E13" s="23"/>
      <c r="F13" s="23"/>
      <c r="G13" s="23"/>
      <c r="H13" s="23"/>
    </row>
    <row r="14" spans="1:8" ht="16.5">
      <c r="A14" s="23"/>
      <c r="B14" s="23"/>
      <c r="C14" s="23"/>
      <c r="D14" s="23"/>
      <c r="E14" s="19"/>
      <c r="F14" s="19"/>
      <c r="G14" s="19"/>
      <c r="H14" s="23"/>
    </row>
    <row r="15" spans="1:8" ht="16.5">
      <c r="A15" s="23"/>
      <c r="B15" s="23"/>
      <c r="C15" s="23"/>
      <c r="D15" s="23"/>
      <c r="E15" s="19"/>
      <c r="F15" s="19"/>
      <c r="G15" s="19"/>
      <c r="H15" s="23"/>
    </row>
    <row r="16" spans="1:8" ht="16.5">
      <c r="A16" s="23"/>
      <c r="B16" s="23"/>
      <c r="C16" s="23"/>
      <c r="D16" s="23"/>
      <c r="E16" s="19"/>
      <c r="F16" s="19"/>
      <c r="G16" s="19"/>
      <c r="H16" s="23"/>
    </row>
    <row r="17" spans="1:8" ht="16.5">
      <c r="A17" s="23"/>
      <c r="B17" s="23"/>
      <c r="C17" s="23"/>
      <c r="D17" s="23"/>
      <c r="E17" s="19"/>
      <c r="F17" s="19"/>
      <c r="G17" s="19"/>
      <c r="H17" s="23"/>
    </row>
    <row r="18" spans="1:8" ht="16.5">
      <c r="A18" s="23"/>
      <c r="B18" s="23"/>
      <c r="C18" s="23"/>
      <c r="D18" s="23"/>
      <c r="E18" s="19"/>
      <c r="F18" s="19"/>
      <c r="G18" s="19"/>
      <c r="H18" s="23"/>
    </row>
    <row r="19" spans="1:8" ht="16.5">
      <c r="A19" s="23"/>
      <c r="B19" s="23"/>
      <c r="C19" s="23"/>
      <c r="D19" s="23"/>
      <c r="E19" s="19"/>
      <c r="F19" s="19"/>
      <c r="G19" s="19"/>
      <c r="H19" s="23"/>
    </row>
    <row r="20" spans="1:8" ht="16.5">
      <c r="A20" s="23"/>
      <c r="B20" s="23"/>
      <c r="C20" s="23"/>
      <c r="D20" s="23"/>
      <c r="E20" s="23"/>
      <c r="F20" s="23"/>
      <c r="G20" s="23"/>
      <c r="H20" s="2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P48"/>
  <sheetViews>
    <sheetView workbookViewId="0" topLeftCell="A2">
      <selection activeCell="D38" sqref="D38"/>
    </sheetView>
  </sheetViews>
  <sheetFormatPr defaultColWidth="11.421875" defaultRowHeight="12.75"/>
  <sheetData>
    <row r="4" ht="16.5">
      <c r="C4" s="18"/>
    </row>
    <row r="8" spans="3:8" ht="16.5">
      <c r="C8" s="23"/>
      <c r="D8" s="23"/>
      <c r="E8" s="23"/>
      <c r="F8" s="23"/>
      <c r="G8" s="23"/>
      <c r="H8" s="23"/>
    </row>
    <row r="9" spans="3:8" ht="16.5">
      <c r="C9" s="23"/>
      <c r="D9" s="23"/>
      <c r="E9" s="23"/>
      <c r="F9" s="19"/>
      <c r="G9" s="19"/>
      <c r="H9" s="19"/>
    </row>
    <row r="10" spans="3:8" ht="16.5">
      <c r="C10" s="23"/>
      <c r="D10" s="23"/>
      <c r="E10" s="23"/>
      <c r="F10" s="19"/>
      <c r="G10" s="19"/>
      <c r="H10" s="19"/>
    </row>
    <row r="11" spans="3:8" ht="16.5">
      <c r="C11" s="23"/>
      <c r="D11" s="23"/>
      <c r="E11" s="23"/>
      <c r="F11" s="19"/>
      <c r="G11" s="19"/>
      <c r="H11" s="19"/>
    </row>
    <row r="12" spans="3:8" ht="16.5">
      <c r="C12" s="23"/>
      <c r="D12" s="23"/>
      <c r="E12" s="23"/>
      <c r="F12" s="19"/>
      <c r="G12" s="19"/>
      <c r="H12" s="19"/>
    </row>
    <row r="13" spans="3:8" ht="16.5">
      <c r="C13" s="23"/>
      <c r="D13" s="23"/>
      <c r="E13" s="23"/>
      <c r="F13" s="19"/>
      <c r="G13" s="19"/>
      <c r="H13" s="19"/>
    </row>
    <row r="14" spans="3:8" ht="16.5">
      <c r="C14" s="23"/>
      <c r="D14" s="23"/>
      <c r="E14" s="23"/>
      <c r="F14" s="19"/>
      <c r="G14" s="19"/>
      <c r="H14" s="19"/>
    </row>
    <row r="42" spans="3:16" ht="16.5">
      <c r="C42" s="23"/>
      <c r="D42" s="23"/>
      <c r="E42" s="19"/>
      <c r="F42" s="19"/>
      <c r="G42" s="19"/>
      <c r="H42" s="19"/>
      <c r="I42" s="19"/>
      <c r="J42" s="19"/>
      <c r="K42" s="19"/>
      <c r="L42" s="19"/>
      <c r="M42" s="20"/>
      <c r="N42" s="20"/>
      <c r="O42" s="23"/>
      <c r="P42" s="23"/>
    </row>
    <row r="43" spans="3:16" ht="16.5">
      <c r="C43" s="23"/>
      <c r="D43" s="23"/>
      <c r="E43" s="19"/>
      <c r="F43" s="19"/>
      <c r="G43" s="19"/>
      <c r="H43" s="19"/>
      <c r="I43" s="19"/>
      <c r="J43" s="19"/>
      <c r="K43" s="19"/>
      <c r="L43" s="19"/>
      <c r="M43" s="20"/>
      <c r="N43" s="20"/>
      <c r="O43" s="19"/>
      <c r="P43" s="19"/>
    </row>
    <row r="44" spans="3:16" ht="16.5">
      <c r="C44" s="23"/>
      <c r="D44" s="23"/>
      <c r="E44" s="19"/>
      <c r="F44" s="19"/>
      <c r="G44" s="19"/>
      <c r="H44" s="19"/>
      <c r="I44" s="19"/>
      <c r="J44" s="19"/>
      <c r="K44" s="19"/>
      <c r="L44" s="19"/>
      <c r="M44" s="20"/>
      <c r="N44" s="20"/>
      <c r="O44" s="19"/>
      <c r="P44" s="19"/>
    </row>
    <row r="45" spans="3:16" ht="16.5">
      <c r="C45" s="23"/>
      <c r="D45" s="23"/>
      <c r="E45" s="19"/>
      <c r="F45" s="19"/>
      <c r="G45" s="19"/>
      <c r="H45" s="19"/>
      <c r="I45" s="19"/>
      <c r="J45" s="19"/>
      <c r="K45" s="19"/>
      <c r="L45" s="19"/>
      <c r="M45" s="20"/>
      <c r="N45" s="20"/>
      <c r="O45" s="19"/>
      <c r="P45" s="19"/>
    </row>
    <row r="46" spans="3:16" ht="16.5">
      <c r="C46" s="24"/>
      <c r="D46" s="24"/>
      <c r="E46" s="19"/>
      <c r="F46" s="19"/>
      <c r="G46" s="25"/>
      <c r="H46" s="25"/>
      <c r="I46" s="25"/>
      <c r="J46" s="25"/>
      <c r="K46" s="25"/>
      <c r="L46" s="25"/>
      <c r="M46" s="20"/>
      <c r="N46" s="20"/>
      <c r="O46" s="19"/>
      <c r="P46" s="19"/>
    </row>
    <row r="47" spans="3:16" ht="16.5">
      <c r="C47" s="24"/>
      <c r="D47" s="24"/>
      <c r="E47" s="19"/>
      <c r="F47" s="19"/>
      <c r="G47" s="19"/>
      <c r="H47" s="19"/>
      <c r="I47" s="19"/>
      <c r="J47" s="19"/>
      <c r="K47" s="19"/>
      <c r="L47" s="19"/>
      <c r="M47" s="20"/>
      <c r="N47" s="20"/>
      <c r="O47" s="19"/>
      <c r="P47" s="19"/>
    </row>
    <row r="48" spans="3:16" ht="16.5">
      <c r="C48" s="24"/>
      <c r="D48" s="24"/>
      <c r="E48" s="19"/>
      <c r="F48" s="19"/>
      <c r="G48" s="25"/>
      <c r="H48" s="25"/>
      <c r="I48" s="25"/>
      <c r="J48" s="25"/>
      <c r="K48" s="19"/>
      <c r="L48" s="19"/>
      <c r="M48" s="20"/>
      <c r="N48" s="20"/>
      <c r="O48" s="19"/>
      <c r="P48" s="19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2016-12-20T20:05:03Z</cp:lastPrinted>
  <dcterms:created xsi:type="dcterms:W3CDTF">2013-01-09T20:12:14Z</dcterms:created>
  <dcterms:modified xsi:type="dcterms:W3CDTF">2019-10-02T15:37:44Z</dcterms:modified>
  <cp:category/>
  <cp:version/>
  <cp:contentType/>
  <cp:contentStatus/>
</cp:coreProperties>
</file>